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资金" sheetId="1" r:id="rId1"/>
    <sheet name="绩效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<sst xmlns="http://schemas.openxmlformats.org/spreadsheetml/2006/main" count="476" uniqueCount="187">
  <si>
    <r>
      <t>附件</t>
    </r>
    <r>
      <rPr>
        <sz val="14"/>
        <rFont val="Times New Roman"/>
        <charset val="134"/>
      </rPr>
      <t>1</t>
    </r>
  </si>
  <si>
    <t>2025年中央第一批农业有关资金分配表</t>
  </si>
  <si>
    <t>单位：万元</t>
  </si>
  <si>
    <t>序号</t>
  </si>
  <si>
    <t>专项资金名称</t>
  </si>
  <si>
    <t>工作任务名称</t>
  </si>
  <si>
    <t>项目名称</t>
  </si>
  <si>
    <t>牵头科室</t>
  </si>
  <si>
    <t>实施主体</t>
  </si>
  <si>
    <t>资金预算安排情况</t>
  </si>
  <si>
    <t>资金文号</t>
  </si>
  <si>
    <t>合计</t>
  </si>
  <si>
    <t>中央财政补助资金</t>
  </si>
  <si>
    <t>省级财政补助资金</t>
  </si>
  <si>
    <t>市县财政补助资金</t>
  </si>
  <si>
    <t>项目单位自筹</t>
  </si>
  <si>
    <t>上年中央财政结余结转</t>
  </si>
  <si>
    <t>中央粮油生产保障资金</t>
  </si>
  <si>
    <t>小麦“一喷三防”</t>
  </si>
  <si>
    <r>
      <rPr>
        <sz val="10"/>
        <rFont val="宋体"/>
        <charset val="134"/>
      </rPr>
      <t>小麦</t>
    </r>
    <r>
      <rPr>
        <sz val="10"/>
        <rFont val="Times New Roman"/>
        <charset val="134"/>
      </rPr>
      <t>“</t>
    </r>
    <r>
      <rPr>
        <sz val="10"/>
        <rFont val="方正黑体_GBK"/>
        <charset val="134"/>
      </rPr>
      <t>一喷三防</t>
    </r>
    <r>
      <rPr>
        <sz val="10"/>
        <rFont val="Times New Roman"/>
        <charset val="134"/>
      </rPr>
      <t>”</t>
    </r>
  </si>
  <si>
    <t>县植保站</t>
  </si>
  <si>
    <t>苏财农〔2024〕104号</t>
  </si>
  <si>
    <t>油菜扩种</t>
  </si>
  <si>
    <t>县作栽站</t>
  </si>
  <si>
    <t>大豆玉米带状复合种植</t>
  </si>
  <si>
    <t>粮油等重点作物绿色高产高效</t>
  </si>
  <si>
    <t>苏财农〔2025〕32号</t>
  </si>
  <si>
    <t>中央粮油生产保障资金合计</t>
  </si>
  <si>
    <t>中央耕地建设与利用资金</t>
  </si>
  <si>
    <t>耕地地力保护补贴支出</t>
  </si>
  <si>
    <t>苏财农〔2024〕105号</t>
  </si>
  <si>
    <t>高标准农田建设</t>
  </si>
  <si>
    <t>局农建科</t>
  </si>
  <si>
    <r>
      <rPr>
        <sz val="10"/>
        <rFont val="宋体"/>
        <charset val="134"/>
      </rPr>
      <t>苏财农〔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〕106号4620万元、苏财农〔2025〕32号313.98万元</t>
    </r>
  </si>
  <si>
    <t>耕地质量提升支出</t>
  </si>
  <si>
    <t>化肥减量增效</t>
  </si>
  <si>
    <t>县土肥站</t>
  </si>
  <si>
    <t>第三次土壤普查</t>
  </si>
  <si>
    <t>土地二轮延包试点专项</t>
  </si>
  <si>
    <t>局政改科</t>
  </si>
  <si>
    <t>苏财农改〔2025〕14号</t>
  </si>
  <si>
    <t>中央耕地建设与利用资金合计</t>
  </si>
  <si>
    <t>中央农业产业发展资金</t>
  </si>
  <si>
    <t>农机购置与应用补贴支出</t>
  </si>
  <si>
    <t>农机购置补贴</t>
  </si>
  <si>
    <t>局农机科</t>
  </si>
  <si>
    <t>农机购置与应用补贴支出（飞行器）</t>
  </si>
  <si>
    <t>种业发展</t>
  </si>
  <si>
    <t>农业种质资源保护</t>
  </si>
  <si>
    <t>局科教科</t>
  </si>
  <si>
    <t>畜牧业发展</t>
  </si>
  <si>
    <t>生猪良种补贴</t>
  </si>
  <si>
    <t>县畜牧总站</t>
  </si>
  <si>
    <t>中央农业产业发展资金合计</t>
  </si>
  <si>
    <t>中央农业经营主体能力提升</t>
  </si>
  <si>
    <t>新型农业经营主体培育支出</t>
  </si>
  <si>
    <t>合作社培育</t>
  </si>
  <si>
    <t>局产业科</t>
  </si>
  <si>
    <t>家庭农场培育</t>
  </si>
  <si>
    <t>经营设施改善</t>
  </si>
  <si>
    <t>单产提升</t>
  </si>
  <si>
    <r>
      <rPr>
        <sz val="10"/>
        <rFont val="宋体"/>
        <charset val="134"/>
      </rPr>
      <t>苏财农〔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〕104号346.5万元、苏财农〔2025〕32号408.2万元</t>
    </r>
  </si>
  <si>
    <t>基层农技推广体系改革与建设支出</t>
  </si>
  <si>
    <t>基层农技推广体系改革与建设</t>
  </si>
  <si>
    <t>中央农业经营主体能力提升专项资金合计</t>
  </si>
  <si>
    <t>中央农业生态资源保护资金</t>
  </si>
  <si>
    <t>农业生态资源保护资金</t>
  </si>
  <si>
    <t>地膜科学使用回收支出</t>
  </si>
  <si>
    <t>县蚕桑站</t>
  </si>
  <si>
    <t>中央农业生态资源保护资金合计</t>
  </si>
  <si>
    <t>中央农业防灾减灾和水利救灾资金（动物防疫）</t>
  </si>
  <si>
    <t>动物防疫补助支出</t>
  </si>
  <si>
    <t>强制免疫</t>
  </si>
  <si>
    <t>县动物疫控中心</t>
  </si>
  <si>
    <t>苏财农〔2024〕104号231.9万、苏财农〔2025〕32号77.4万</t>
  </si>
  <si>
    <t>养殖环节无害化处理</t>
  </si>
  <si>
    <t>县农业执法大队</t>
  </si>
  <si>
    <t>苏财农〔2024〕104号328.2万、苏财农〔2025〕32号81.8万</t>
  </si>
  <si>
    <t>中央农业防灾减灾和水利救灾资金（防灾救灾第二批）</t>
  </si>
  <si>
    <t>防灾救灾第二批</t>
  </si>
  <si>
    <t>防灾减灾</t>
  </si>
  <si>
    <t>苏财农〔2025〕29号</t>
  </si>
  <si>
    <t>中央农业防灾减灾和水利救灾资金（防灾救灾第三批）</t>
  </si>
  <si>
    <t>防灾救灾第三批</t>
  </si>
  <si>
    <t>农作物病虫害防
治</t>
  </si>
  <si>
    <t>苏财农〔2025〕42号</t>
  </si>
  <si>
    <t>中央农业防灾减灾和水利救灾资金合计</t>
  </si>
  <si>
    <t>总计</t>
  </si>
  <si>
    <t>附件2</t>
  </si>
  <si>
    <t>2025年中央第一批农业有关资金绩效目标表</t>
  </si>
  <si>
    <t>大专项资金名称</t>
  </si>
  <si>
    <t>实施单位（科室）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</si>
  <si>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</si>
  <si>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</si>
  <si>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</si>
  <si>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</si>
  <si>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</si>
  <si>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</si>
  <si>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</si>
  <si>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小麦“一喷三防”项目区统防统治覆盖率</t>
  </si>
  <si>
    <t>时效指标</t>
  </si>
  <si>
    <t>小麦“一喷三防”措施落实完成时限</t>
  </si>
  <si>
    <t>6月30日前</t>
  </si>
  <si>
    <t>效益指标</t>
  </si>
  <si>
    <t>社会效益指标</t>
  </si>
  <si>
    <t>防病治虫增产效果</t>
  </si>
  <si>
    <t>危害损失率≤4%</t>
  </si>
  <si>
    <t>满意度指标</t>
  </si>
  <si>
    <t>服务对象满意度指标</t>
  </si>
  <si>
    <t>服务对象满意度</t>
  </si>
  <si>
    <t>≥85%</t>
  </si>
  <si>
    <t>支持油菜生产面积（万亩）</t>
  </si>
  <si>
    <t>大豆玉米带状复合种植任务面积（万亩）</t>
  </si>
  <si>
    <t>重点作物绿色高产高效创建县数量（个）</t>
  </si>
  <si>
    <t>集成推广绿色高质高效模式（套）</t>
  </si>
  <si>
    <t>大豆玉米小麦油菜水稻单产提升整建制推进县数量（个）</t>
  </si>
  <si>
    <t>质量指标</t>
  </si>
  <si>
    <t>重点作物绿色高产高效项目区节本增效水平</t>
  </si>
  <si>
    <t>≥5</t>
  </si>
  <si>
    <t>耕地地力保护补贴发放时限</t>
  </si>
  <si>
    <t>耕地地力保护补贴政策满意度</t>
  </si>
  <si>
    <t>≥90%</t>
  </si>
  <si>
    <t>新增高效节水灌溉面积（万亩）</t>
  </si>
  <si>
    <t>改造提升高标准农田面积（万亩）</t>
  </si>
  <si>
    <t>高标准农田建设项目验收合格率</t>
  </si>
  <si>
    <t>≥95%</t>
  </si>
  <si>
    <t>粮食综合生产能力</t>
  </si>
  <si>
    <t>明显提升</t>
  </si>
  <si>
    <t>高标准农田建设受益群众满意率</t>
  </si>
  <si>
    <t>化肥减量增效“三新”集成推进县数量（个）</t>
  </si>
  <si>
    <t>农户施肥调查数量（户）</t>
  </si>
  <si>
    <t>田间试验数量（个）</t>
  </si>
  <si>
    <t>第三次全国土壤普查完成县级成果数量（个）</t>
  </si>
  <si>
    <t>已到期村组启动延包工作比例</t>
  </si>
  <si>
    <t>二轮延包试点工作</t>
  </si>
  <si>
    <t>有序推进</t>
  </si>
  <si>
    <t>农机购置与应用补贴机具数（台（套））</t>
  </si>
  <si>
    <t>农用无人驾驶航空器补贴</t>
  </si>
  <si>
    <t>待定</t>
  </si>
  <si>
    <t>保护国家级畜禽遗传资源保护品种数量（个）</t>
  </si>
  <si>
    <t>生猪良种补贴数量（万头）</t>
  </si>
  <si>
    <t>支持的农民合作社数量（个）</t>
  </si>
  <si>
    <t>支持的家庭农场数量（个）</t>
  </si>
  <si>
    <t>新型农业经营主体生产设施条件</t>
  </si>
  <si>
    <t>改善</t>
  </si>
  <si>
    <t>落实单产提升关键技术面积（万亩）</t>
  </si>
  <si>
    <t>规模主体单产提升项目县作物单产水平</t>
  </si>
  <si>
    <t>提升</t>
  </si>
  <si>
    <t>基层农技人员培训数量（人）</t>
  </si>
  <si>
    <t>现代农业科技试验示范基地数量（个）</t>
  </si>
  <si>
    <t>农业主推技术到位率</t>
  </si>
  <si>
    <t>加厚高强度地膜科学使用回收推广面积（万亩）</t>
  </si>
  <si>
    <t>全生物降解地膜科学使用回收面积（万亩）</t>
  </si>
  <si>
    <t>项目区农膜回收率</t>
  </si>
  <si>
    <t>春秋防检查免疫抗体合格率（除布病和包虫病外）</t>
  </si>
  <si>
    <t>≥70%</t>
  </si>
  <si>
    <t>春秋防检查养殖场户免疫密度合格率</t>
  </si>
  <si>
    <t>养殖环节病死猪无害化处理补助数量（头）</t>
  </si>
  <si>
    <t>大规模随意抛弃病死猪事件</t>
  </si>
  <si>
    <t>不发生</t>
  </si>
  <si>
    <t>落实抗旱措施面积占受旱面积比例</t>
  </si>
  <si>
    <t>用于农业生产防灾减灾救灾相关支出的比例</t>
  </si>
  <si>
    <t>救灾资金拨付落实及时率</t>
  </si>
  <si>
    <t>及时拨付落实</t>
  </si>
  <si>
    <t>经济效益指标</t>
  </si>
  <si>
    <t>减少农作物因灾损失</t>
  </si>
  <si>
    <t>减少损失</t>
  </si>
  <si>
    <t>可持续影响指标</t>
  </si>
  <si>
    <t>稳定农民生产积极性</t>
  </si>
  <si>
    <t>保持稳定</t>
  </si>
  <si>
    <t>技术指导对象满意度</t>
  </si>
  <si>
    <t>重大病虫疫情防控面积（亩）</t>
  </si>
  <si>
    <t>项目实施区统防统治覆盖率</t>
  </si>
  <si>
    <t>&gt;48%</t>
  </si>
  <si>
    <t>防控效果</t>
  </si>
  <si>
    <t>有效遏制暴发流行成灾</t>
  </si>
  <si>
    <t>农作物病虫害防治组织实施时效</t>
  </si>
  <si>
    <t>在病虫害防控期及时组织实施</t>
  </si>
  <si>
    <t>成本指标</t>
  </si>
  <si>
    <t>采购物资或服务价格</t>
  </si>
  <si>
    <t>不超过市场价格</t>
  </si>
  <si>
    <t>防灾措施保障粮食安全和农业生产安全效果</t>
  </si>
  <si>
    <t>重发区域病虫害得到有效控制，农作物不出现大面积成灾绝收</t>
  </si>
  <si>
    <t>有效保持重大病虫疫情灾情监测预警能力</t>
  </si>
  <si>
    <t>病虫害防控期内</t>
  </si>
  <si>
    <t>技术指导对象满意度指标</t>
  </si>
  <si>
    <t>受灾农民或防治服务组织满意度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</si>
</sst>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4"/>
      <name val="黑体"/>
      <charset val="134"/>
    </font>
    <font>
      <sz val="18"/>
      <name val="方正楷体简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Times New Roman"/>
      <charset val="134"/>
    </font>
    <font>
      <b/>
      <sz val="18"/>
      <name val="方正楷体简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8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  <font>
      <sz val="10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45"/>
  <sheetViews>
    <sheetView tabSelected="1" workbookViewId="0">
      <selection activeCell="A1" sqref="A1:M1"/>
    </sheetView>
  </sheetViews>
  <sheetFormatPr defaultColWidth="9" defaultRowHeight="14.25"/>
  <cols>
    <col min="1" max="1" width="4.25" style="25" customWidth="1"/>
    <col min="2" max="2" width="20" style="25" customWidth="1"/>
    <col min="3" max="3" width="14.625" style="25" customWidth="1"/>
    <col min="4" max="4" width="15.125" style="25" customWidth="1"/>
    <col min="5" max="5" width="12.875" style="25" customWidth="1"/>
    <col min="6" max="6" width="13.125" style="25" customWidth="1"/>
    <col min="7" max="7" width="11.25" style="25" customWidth="1"/>
    <col min="8" max="8" width="9.75" style="25" customWidth="1"/>
    <col min="9" max="9" width="7.25" style="25" hidden="1" customWidth="1"/>
    <col min="10" max="10" width="6.625" style="25" hidden="1" customWidth="1"/>
    <col min="11" max="11" width="7.25" style="25" customWidth="1"/>
    <col min="12" max="12" width="8.34166666666667" style="25" customWidth="1"/>
    <col min="13" max="13" width="21" style="25" customWidth="1"/>
    <col min="14" max="233" width="9" style="25"/>
    <col min="234" max="16363" width="9" style="26"/>
    <col min="16364" max="16384" width="9" style="28"/>
  </cols>
  <sheetData>
    <row r="1" s="25" customFormat="1" ht="28.9" customHeight="1" spans="1:13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="25" customFormat="1" ht="28.9" customHeight="1" spans="1:13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="25" customFormat="1" ht="15" customHeight="1" spans="1:13">
      <c r="A3" s="33"/>
      <c r="B3" s="34"/>
      <c r="C3" s="34"/>
      <c r="D3" s="34"/>
      <c r="E3" s="34"/>
      <c r="F3" s="35"/>
      <c r="G3" s="34"/>
      <c r="H3" s="34"/>
      <c r="I3" s="35"/>
      <c r="J3" s="34"/>
      <c r="K3" s="47" t="s">
        <v>2</v>
      </c>
      <c r="L3" s="47"/>
      <c r="M3" s="47"/>
    </row>
    <row r="4" s="26" customFormat="1" ht="16" customHeight="1" spans="1:233">
      <c r="A4" s="36" t="s">
        <v>3</v>
      </c>
      <c r="B4" s="36" t="s">
        <v>4</v>
      </c>
      <c r="C4" s="36" t="s">
        <v>5</v>
      </c>
      <c r="D4" s="36" t="s">
        <v>6</v>
      </c>
      <c r="E4" s="36" t="s">
        <v>7</v>
      </c>
      <c r="F4" s="36" t="s">
        <v>8</v>
      </c>
      <c r="G4" s="36" t="s">
        <v>9</v>
      </c>
      <c r="H4" s="37"/>
      <c r="I4" s="37"/>
      <c r="J4" s="37"/>
      <c r="K4" s="37"/>
      <c r="L4" s="37"/>
      <c r="M4" s="36" t="s">
        <v>10</v>
      </c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</row>
    <row r="5" s="26" customFormat="1" ht="24" customHeight="1" spans="1:233">
      <c r="A5" s="37"/>
      <c r="B5" s="37"/>
      <c r="C5" s="37"/>
      <c r="D5" s="37"/>
      <c r="E5" s="37"/>
      <c r="F5" s="37"/>
      <c r="G5" s="36" t="s">
        <v>11</v>
      </c>
      <c r="H5" s="36" t="s">
        <v>12</v>
      </c>
      <c r="I5" s="48" t="s">
        <v>13</v>
      </c>
      <c r="J5" s="48" t="s">
        <v>14</v>
      </c>
      <c r="K5" s="36" t="s">
        <v>15</v>
      </c>
      <c r="L5" s="48" t="s">
        <v>16</v>
      </c>
      <c r="M5" s="37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</row>
    <row r="6" s="26" customFormat="1" ht="27" customHeight="1" spans="1:233">
      <c r="A6" s="38">
        <v>1</v>
      </c>
      <c r="B6" s="16" t="s">
        <v>17</v>
      </c>
      <c r="C6" s="16" t="s">
        <v>18</v>
      </c>
      <c r="D6" s="16" t="s">
        <v>19</v>
      </c>
      <c r="E6" s="17" t="s">
        <v>20</v>
      </c>
      <c r="F6" s="17" t="s">
        <v>20</v>
      </c>
      <c r="G6" s="38">
        <f t="shared" ref="G6:G9" si="0">SUM(H6:L6)</f>
        <v>453</v>
      </c>
      <c r="H6" s="38">
        <v>453</v>
      </c>
      <c r="I6" s="38"/>
      <c r="J6" s="38"/>
      <c r="K6" s="38"/>
      <c r="L6" s="38"/>
      <c r="M6" s="16" t="s">
        <v>21</v>
      </c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</row>
    <row r="7" s="26" customFormat="1" ht="27" customHeight="1" spans="1:233">
      <c r="A7" s="38">
        <v>2</v>
      </c>
      <c r="B7" s="16" t="s">
        <v>17</v>
      </c>
      <c r="C7" s="16" t="s">
        <v>22</v>
      </c>
      <c r="D7" s="16" t="s">
        <v>22</v>
      </c>
      <c r="E7" s="17" t="s">
        <v>23</v>
      </c>
      <c r="F7" s="17" t="s">
        <v>23</v>
      </c>
      <c r="G7" s="38">
        <f t="shared" si="0"/>
        <v>158</v>
      </c>
      <c r="H7" s="38">
        <v>158</v>
      </c>
      <c r="I7" s="38"/>
      <c r="J7" s="38"/>
      <c r="K7" s="38"/>
      <c r="L7" s="38"/>
      <c r="M7" s="16" t="s">
        <v>21</v>
      </c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</row>
    <row r="8" s="26" customFormat="1" ht="27" customHeight="1" spans="1:233">
      <c r="A8" s="38">
        <v>3</v>
      </c>
      <c r="B8" s="16" t="s">
        <v>17</v>
      </c>
      <c r="C8" s="16" t="s">
        <v>24</v>
      </c>
      <c r="D8" s="16" t="s">
        <v>24</v>
      </c>
      <c r="E8" s="17" t="s">
        <v>23</v>
      </c>
      <c r="F8" s="17" t="s">
        <v>23</v>
      </c>
      <c r="G8" s="38">
        <f t="shared" si="0"/>
        <v>240</v>
      </c>
      <c r="H8" s="38">
        <v>240</v>
      </c>
      <c r="I8" s="38"/>
      <c r="J8" s="38"/>
      <c r="K8" s="38"/>
      <c r="L8" s="38"/>
      <c r="M8" s="16" t="s">
        <v>21</v>
      </c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="26" customFormat="1" ht="27" customHeight="1" spans="1:233">
      <c r="A9" s="38">
        <v>4</v>
      </c>
      <c r="B9" s="16" t="s">
        <v>17</v>
      </c>
      <c r="C9" s="16" t="s">
        <v>25</v>
      </c>
      <c r="D9" s="16" t="s">
        <v>25</v>
      </c>
      <c r="E9" s="17" t="s">
        <v>23</v>
      </c>
      <c r="F9" s="17" t="s">
        <v>23</v>
      </c>
      <c r="G9" s="38">
        <f t="shared" si="0"/>
        <v>360</v>
      </c>
      <c r="H9" s="38">
        <v>360</v>
      </c>
      <c r="I9" s="38"/>
      <c r="J9" s="38"/>
      <c r="K9" s="38"/>
      <c r="L9" s="38"/>
      <c r="M9" s="16" t="s">
        <v>26</v>
      </c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</row>
    <row r="10" s="27" customFormat="1" ht="24" customHeight="1" spans="1:13">
      <c r="A10" s="39" t="s">
        <v>27</v>
      </c>
      <c r="B10" s="40"/>
      <c r="C10" s="40"/>
      <c r="D10" s="40"/>
      <c r="E10" s="40"/>
      <c r="F10" s="40"/>
      <c r="G10" s="41">
        <f t="shared" ref="G10:L10" si="1">SUM(G6:G9)</f>
        <v>1211</v>
      </c>
      <c r="H10" s="41">
        <f t="shared" si="1"/>
        <v>1211</v>
      </c>
      <c r="I10" s="41">
        <f t="shared" si="1"/>
        <v>0</v>
      </c>
      <c r="J10" s="41">
        <f t="shared" si="1"/>
        <v>0</v>
      </c>
      <c r="K10" s="41">
        <f t="shared" si="1"/>
        <v>0</v>
      </c>
      <c r="L10" s="41">
        <f t="shared" si="1"/>
        <v>0</v>
      </c>
      <c r="M10" s="49"/>
    </row>
    <row r="11" s="25" customFormat="1" ht="19" customHeight="1" spans="1:13">
      <c r="A11" s="36" t="s">
        <v>3</v>
      </c>
      <c r="B11" s="36" t="s">
        <v>4</v>
      </c>
      <c r="C11" s="36" t="s">
        <v>5</v>
      </c>
      <c r="D11" s="36" t="s">
        <v>6</v>
      </c>
      <c r="E11" s="36" t="s">
        <v>8</v>
      </c>
      <c r="F11" s="36" t="s">
        <v>7</v>
      </c>
      <c r="G11" s="36" t="s">
        <v>9</v>
      </c>
      <c r="H11" s="37"/>
      <c r="I11" s="37"/>
      <c r="J11" s="37"/>
      <c r="K11" s="37"/>
      <c r="L11" s="37"/>
      <c r="M11" s="36" t="s">
        <v>10</v>
      </c>
    </row>
    <row r="12" s="25" customFormat="1" ht="24" customHeight="1" spans="1:13">
      <c r="A12" s="37"/>
      <c r="B12" s="37"/>
      <c r="C12" s="37"/>
      <c r="D12" s="37"/>
      <c r="E12" s="37"/>
      <c r="F12" s="37"/>
      <c r="G12" s="36" t="s">
        <v>11</v>
      </c>
      <c r="H12" s="36" t="s">
        <v>12</v>
      </c>
      <c r="I12" s="48" t="s">
        <v>13</v>
      </c>
      <c r="J12" s="48" t="s">
        <v>14</v>
      </c>
      <c r="K12" s="36" t="s">
        <v>15</v>
      </c>
      <c r="L12" s="48" t="s">
        <v>16</v>
      </c>
      <c r="M12" s="37"/>
    </row>
    <row r="13" s="25" customFormat="1" ht="24" customHeight="1" spans="1:13">
      <c r="A13" s="37">
        <v>5</v>
      </c>
      <c r="B13" s="16" t="s">
        <v>28</v>
      </c>
      <c r="C13" s="16" t="s">
        <v>29</v>
      </c>
      <c r="D13" s="16" t="s">
        <v>29</v>
      </c>
      <c r="E13" s="16" t="s">
        <v>23</v>
      </c>
      <c r="F13" s="16" t="s">
        <v>23</v>
      </c>
      <c r="G13" s="16">
        <f>SUM(H13:L13)</f>
        <v>8211.22</v>
      </c>
      <c r="H13" s="16">
        <v>8211.22</v>
      </c>
      <c r="I13" s="16"/>
      <c r="J13" s="16"/>
      <c r="K13" s="16"/>
      <c r="L13" s="16"/>
      <c r="M13" s="16" t="s">
        <v>30</v>
      </c>
    </row>
    <row r="14" s="26" customFormat="1" ht="39" customHeight="1" spans="1:233">
      <c r="A14" s="37">
        <v>6</v>
      </c>
      <c r="B14" s="16" t="s">
        <v>28</v>
      </c>
      <c r="C14" s="16" t="s">
        <v>31</v>
      </c>
      <c r="D14" s="16" t="s">
        <v>31</v>
      </c>
      <c r="E14" s="17" t="s">
        <v>32</v>
      </c>
      <c r="F14" s="17" t="s">
        <v>32</v>
      </c>
      <c r="G14" s="38">
        <f>SUM(H14:L14)</f>
        <v>4775.68</v>
      </c>
      <c r="H14" s="42">
        <v>4775.68</v>
      </c>
      <c r="I14" s="37"/>
      <c r="J14" s="37"/>
      <c r="K14" s="37"/>
      <c r="L14" s="37"/>
      <c r="M14" s="16" t="s">
        <v>33</v>
      </c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</row>
    <row r="15" s="26" customFormat="1" ht="22" customHeight="1" spans="1:233">
      <c r="A15" s="37">
        <v>7</v>
      </c>
      <c r="B15" s="16" t="s">
        <v>28</v>
      </c>
      <c r="C15" s="16" t="s">
        <v>34</v>
      </c>
      <c r="D15" s="16" t="s">
        <v>35</v>
      </c>
      <c r="E15" s="16" t="s">
        <v>36</v>
      </c>
      <c r="F15" s="16" t="s">
        <v>36</v>
      </c>
      <c r="G15" s="38">
        <f>SUM(H15:L15)</f>
        <v>116.3</v>
      </c>
      <c r="H15" s="42">
        <v>116.3</v>
      </c>
      <c r="I15" s="37"/>
      <c r="J15" s="37"/>
      <c r="K15" s="37"/>
      <c r="L15" s="37"/>
      <c r="M15" s="16" t="s">
        <v>26</v>
      </c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</row>
    <row r="16" s="26" customFormat="1" ht="22" customHeight="1" spans="1:233">
      <c r="A16" s="37">
        <v>8</v>
      </c>
      <c r="B16" s="16" t="s">
        <v>28</v>
      </c>
      <c r="C16" s="16" t="s">
        <v>34</v>
      </c>
      <c r="D16" s="16" t="s">
        <v>37</v>
      </c>
      <c r="E16" s="16" t="s">
        <v>36</v>
      </c>
      <c r="F16" s="16" t="s">
        <v>36</v>
      </c>
      <c r="G16" s="38">
        <f>SUM(H16:L16)</f>
        <v>42</v>
      </c>
      <c r="H16" s="42">
        <v>42</v>
      </c>
      <c r="I16" s="37"/>
      <c r="J16" s="37"/>
      <c r="K16" s="37"/>
      <c r="L16" s="37"/>
      <c r="M16" s="16" t="s">
        <v>26</v>
      </c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</row>
    <row r="17" s="26" customFormat="1" ht="22" customHeight="1" spans="1:233">
      <c r="A17" s="37">
        <v>9</v>
      </c>
      <c r="B17" s="16" t="s">
        <v>28</v>
      </c>
      <c r="C17" s="16" t="s">
        <v>34</v>
      </c>
      <c r="D17" s="16" t="s">
        <v>38</v>
      </c>
      <c r="E17" s="16" t="s">
        <v>39</v>
      </c>
      <c r="F17" s="16" t="s">
        <v>39</v>
      </c>
      <c r="G17" s="38">
        <f>SUM(H17:L17)</f>
        <v>292</v>
      </c>
      <c r="H17" s="42">
        <v>292</v>
      </c>
      <c r="I17" s="37"/>
      <c r="J17" s="37"/>
      <c r="K17" s="37"/>
      <c r="L17" s="37"/>
      <c r="M17" s="16" t="s">
        <v>40</v>
      </c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</row>
    <row r="18" s="27" customFormat="1" ht="25" customHeight="1" spans="1:13">
      <c r="A18" s="39" t="s">
        <v>41</v>
      </c>
      <c r="B18" s="40"/>
      <c r="C18" s="40"/>
      <c r="D18" s="40"/>
      <c r="E18" s="40"/>
      <c r="F18" s="40"/>
      <c r="G18" s="41">
        <f>SUM(G13:G17)</f>
        <v>13437.2</v>
      </c>
      <c r="H18" s="41">
        <f>SUM(H13:H17)</f>
        <v>13437.2</v>
      </c>
      <c r="I18" s="41">
        <f>SUM(I10:I16)</f>
        <v>0</v>
      </c>
      <c r="J18" s="41">
        <f>SUM(J10:J16)</f>
        <v>0</v>
      </c>
      <c r="K18" s="41"/>
      <c r="L18" s="41">
        <f>SUM(L10:L16)</f>
        <v>0</v>
      </c>
      <c r="M18" s="49"/>
    </row>
    <row r="19" s="25" customFormat="1" ht="21" customHeight="1" spans="1:13">
      <c r="A19" s="36" t="s">
        <v>3</v>
      </c>
      <c r="B19" s="36" t="s">
        <v>4</v>
      </c>
      <c r="C19" s="36" t="s">
        <v>5</v>
      </c>
      <c r="D19" s="36" t="s">
        <v>6</v>
      </c>
      <c r="E19" s="36" t="s">
        <v>8</v>
      </c>
      <c r="F19" s="36" t="s">
        <v>7</v>
      </c>
      <c r="G19" s="36" t="s">
        <v>9</v>
      </c>
      <c r="H19" s="37"/>
      <c r="I19" s="37"/>
      <c r="J19" s="37"/>
      <c r="K19" s="37"/>
      <c r="L19" s="37"/>
      <c r="M19" s="36" t="s">
        <v>10</v>
      </c>
    </row>
    <row r="20" s="25" customFormat="1" ht="24" customHeight="1" spans="1:13">
      <c r="A20" s="37"/>
      <c r="B20" s="37"/>
      <c r="C20" s="37"/>
      <c r="D20" s="37"/>
      <c r="E20" s="37"/>
      <c r="F20" s="37"/>
      <c r="G20" s="36" t="s">
        <v>11</v>
      </c>
      <c r="H20" s="36" t="s">
        <v>12</v>
      </c>
      <c r="I20" s="48" t="s">
        <v>13</v>
      </c>
      <c r="J20" s="48" t="s">
        <v>14</v>
      </c>
      <c r="K20" s="36" t="s">
        <v>15</v>
      </c>
      <c r="L20" s="48" t="s">
        <v>16</v>
      </c>
      <c r="M20" s="37"/>
    </row>
    <row r="21" s="26" customFormat="1" ht="28" customHeight="1" spans="1:233">
      <c r="A21" s="38">
        <v>10</v>
      </c>
      <c r="B21" s="16" t="s">
        <v>42</v>
      </c>
      <c r="C21" s="16" t="s">
        <v>43</v>
      </c>
      <c r="D21" s="16" t="s">
        <v>44</v>
      </c>
      <c r="E21" s="17" t="s">
        <v>45</v>
      </c>
      <c r="F21" s="17" t="s">
        <v>45</v>
      </c>
      <c r="G21" s="38">
        <f>SUM(H21:L21)</f>
        <v>1767</v>
      </c>
      <c r="H21" s="38">
        <v>1767</v>
      </c>
      <c r="I21" s="38"/>
      <c r="J21" s="38"/>
      <c r="K21" s="38"/>
      <c r="L21" s="38"/>
      <c r="M21" s="16" t="s">
        <v>21</v>
      </c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</row>
    <row r="22" s="26" customFormat="1" ht="28" customHeight="1" spans="1:233">
      <c r="A22" s="38">
        <v>11</v>
      </c>
      <c r="B22" s="16" t="s">
        <v>42</v>
      </c>
      <c r="C22" s="16" t="s">
        <v>46</v>
      </c>
      <c r="D22" s="16" t="s">
        <v>44</v>
      </c>
      <c r="E22" s="17" t="s">
        <v>45</v>
      </c>
      <c r="F22" s="17" t="s">
        <v>45</v>
      </c>
      <c r="G22" s="38">
        <f>SUM(H22:L22)</f>
        <v>103</v>
      </c>
      <c r="H22" s="38">
        <v>103</v>
      </c>
      <c r="I22" s="38"/>
      <c r="J22" s="38"/>
      <c r="K22" s="38"/>
      <c r="L22" s="38"/>
      <c r="M22" s="16" t="s">
        <v>26</v>
      </c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</row>
    <row r="23" s="26" customFormat="1" ht="28" customHeight="1" spans="1:233">
      <c r="A23" s="38">
        <v>12</v>
      </c>
      <c r="B23" s="16" t="s">
        <v>42</v>
      </c>
      <c r="C23" s="16" t="s">
        <v>47</v>
      </c>
      <c r="D23" s="16" t="s">
        <v>48</v>
      </c>
      <c r="E23" s="16" t="s">
        <v>49</v>
      </c>
      <c r="F23" s="16" t="s">
        <v>49</v>
      </c>
      <c r="G23" s="38">
        <f>SUM(H23:L23)</f>
        <v>20</v>
      </c>
      <c r="H23" s="42">
        <v>20</v>
      </c>
      <c r="I23" s="42"/>
      <c r="J23" s="42"/>
      <c r="K23" s="42"/>
      <c r="L23" s="38"/>
      <c r="M23" s="16" t="s">
        <v>26</v>
      </c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</row>
    <row r="24" s="26" customFormat="1" ht="28" customHeight="1" spans="1:233">
      <c r="A24" s="38">
        <v>13</v>
      </c>
      <c r="B24" s="16" t="s">
        <v>42</v>
      </c>
      <c r="C24" s="16" t="s">
        <v>50</v>
      </c>
      <c r="D24" s="16" t="s">
        <v>51</v>
      </c>
      <c r="E24" s="17" t="s">
        <v>52</v>
      </c>
      <c r="F24" s="17" t="s">
        <v>52</v>
      </c>
      <c r="G24" s="38">
        <f>SUM(H24:L24)</f>
        <v>80</v>
      </c>
      <c r="H24" s="42">
        <v>80</v>
      </c>
      <c r="I24" s="42"/>
      <c r="J24" s="42"/>
      <c r="K24" s="42"/>
      <c r="L24" s="38"/>
      <c r="M24" s="16" t="s">
        <v>26</v>
      </c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</row>
    <row r="25" s="27" customFormat="1" ht="21" customHeight="1" spans="1:13">
      <c r="A25" s="39" t="s">
        <v>53</v>
      </c>
      <c r="B25" s="40"/>
      <c r="C25" s="40"/>
      <c r="D25" s="40"/>
      <c r="E25" s="40"/>
      <c r="F25" s="40"/>
      <c r="G25" s="41">
        <f t="shared" ref="G25:L25" si="2">SUM(G21:G24)</f>
        <v>1970</v>
      </c>
      <c r="H25" s="41">
        <f t="shared" si="2"/>
        <v>1970</v>
      </c>
      <c r="I25" s="41">
        <f t="shared" si="2"/>
        <v>0</v>
      </c>
      <c r="J25" s="41">
        <f t="shared" si="2"/>
        <v>0</v>
      </c>
      <c r="K25" s="41">
        <f t="shared" si="2"/>
        <v>0</v>
      </c>
      <c r="L25" s="41">
        <f t="shared" si="2"/>
        <v>0</v>
      </c>
      <c r="M25" s="49"/>
    </row>
    <row r="26" s="25" customFormat="1" ht="27" customHeight="1" spans="1:13">
      <c r="A26" s="36" t="s">
        <v>3</v>
      </c>
      <c r="B26" s="36" t="s">
        <v>4</v>
      </c>
      <c r="C26" s="36" t="s">
        <v>5</v>
      </c>
      <c r="D26" s="36" t="s">
        <v>6</v>
      </c>
      <c r="E26" s="36" t="s">
        <v>8</v>
      </c>
      <c r="F26" s="36" t="s">
        <v>7</v>
      </c>
      <c r="G26" s="36" t="s">
        <v>9</v>
      </c>
      <c r="H26" s="37"/>
      <c r="I26" s="37"/>
      <c r="J26" s="37"/>
      <c r="K26" s="37"/>
      <c r="L26" s="37"/>
      <c r="M26" s="36" t="s">
        <v>10</v>
      </c>
    </row>
    <row r="27" s="25" customFormat="1" ht="32" customHeight="1" spans="1:13">
      <c r="A27" s="37"/>
      <c r="B27" s="37"/>
      <c r="C27" s="37"/>
      <c r="D27" s="37"/>
      <c r="E27" s="37"/>
      <c r="F27" s="37"/>
      <c r="G27" s="36" t="s">
        <v>11</v>
      </c>
      <c r="H27" s="36" t="s">
        <v>12</v>
      </c>
      <c r="I27" s="48" t="s">
        <v>13</v>
      </c>
      <c r="J27" s="48" t="s">
        <v>14</v>
      </c>
      <c r="K27" s="36" t="s">
        <v>15</v>
      </c>
      <c r="L27" s="48" t="s">
        <v>16</v>
      </c>
      <c r="M27" s="37"/>
    </row>
    <row r="28" s="26" customFormat="1" ht="28" customHeight="1" spans="1:233">
      <c r="A28" s="38">
        <v>14</v>
      </c>
      <c r="B28" s="16" t="s">
        <v>54</v>
      </c>
      <c r="C28" s="16" t="s">
        <v>55</v>
      </c>
      <c r="D28" s="16" t="s">
        <v>56</v>
      </c>
      <c r="E28" s="16" t="s">
        <v>57</v>
      </c>
      <c r="F28" s="16" t="s">
        <v>57</v>
      </c>
      <c r="G28" s="38">
        <f>SUM(H28:L28)</f>
        <v>17</v>
      </c>
      <c r="H28" s="38">
        <v>17</v>
      </c>
      <c r="I28" s="38"/>
      <c r="J28" s="38"/>
      <c r="K28" s="50"/>
      <c r="L28" s="50"/>
      <c r="M28" s="16" t="s">
        <v>26</v>
      </c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</row>
    <row r="29" s="26" customFormat="1" ht="28" customHeight="1" spans="1:233">
      <c r="A29" s="38">
        <v>15</v>
      </c>
      <c r="B29" s="16" t="s">
        <v>54</v>
      </c>
      <c r="C29" s="16" t="s">
        <v>55</v>
      </c>
      <c r="D29" s="16" t="s">
        <v>58</v>
      </c>
      <c r="E29" s="16" t="s">
        <v>57</v>
      </c>
      <c r="F29" s="16" t="s">
        <v>57</v>
      </c>
      <c r="G29" s="38">
        <f>SUM(H29:L29)</f>
        <v>40</v>
      </c>
      <c r="H29" s="38">
        <v>40</v>
      </c>
      <c r="I29" s="38"/>
      <c r="J29" s="38"/>
      <c r="K29" s="50"/>
      <c r="L29" s="50"/>
      <c r="M29" s="16" t="s">
        <v>26</v>
      </c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</row>
    <row r="30" s="26" customFormat="1" ht="28" customHeight="1" spans="1:233">
      <c r="A30" s="38">
        <v>16</v>
      </c>
      <c r="B30" s="16" t="s">
        <v>54</v>
      </c>
      <c r="C30" s="16" t="s">
        <v>55</v>
      </c>
      <c r="D30" s="16" t="s">
        <v>59</v>
      </c>
      <c r="E30" s="16" t="s">
        <v>57</v>
      </c>
      <c r="F30" s="16" t="s">
        <v>57</v>
      </c>
      <c r="G30" s="38">
        <f>SUM(H30:L30)</f>
        <v>179</v>
      </c>
      <c r="H30" s="38">
        <v>179</v>
      </c>
      <c r="I30" s="38"/>
      <c r="J30" s="38"/>
      <c r="K30" s="50"/>
      <c r="L30" s="50"/>
      <c r="M30" s="16" t="s">
        <v>26</v>
      </c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</row>
    <row r="31" s="26" customFormat="1" ht="45" customHeight="1" spans="1:233">
      <c r="A31" s="38">
        <v>17</v>
      </c>
      <c r="B31" s="16" t="s">
        <v>54</v>
      </c>
      <c r="C31" s="16" t="s">
        <v>55</v>
      </c>
      <c r="D31" s="16" t="s">
        <v>60</v>
      </c>
      <c r="E31" s="17" t="s">
        <v>23</v>
      </c>
      <c r="F31" s="17" t="s">
        <v>23</v>
      </c>
      <c r="G31" s="38">
        <f>SUM(H31:L31)</f>
        <v>754.7</v>
      </c>
      <c r="H31" s="17">
        <v>754.7</v>
      </c>
      <c r="I31" s="38"/>
      <c r="J31" s="38"/>
      <c r="K31" s="50"/>
      <c r="L31" s="50"/>
      <c r="M31" s="16" t="s">
        <v>61</v>
      </c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</row>
    <row r="32" s="26" customFormat="1" ht="28" customHeight="1" spans="1:233">
      <c r="A32" s="38">
        <v>18</v>
      </c>
      <c r="B32" s="16" t="s">
        <v>54</v>
      </c>
      <c r="C32" s="16" t="s">
        <v>62</v>
      </c>
      <c r="D32" s="16" t="s">
        <v>63</v>
      </c>
      <c r="E32" s="16" t="s">
        <v>49</v>
      </c>
      <c r="F32" s="16" t="s">
        <v>49</v>
      </c>
      <c r="G32" s="38">
        <f>SUM(H32:L32)</f>
        <v>111.5</v>
      </c>
      <c r="H32" s="38">
        <v>111.5</v>
      </c>
      <c r="I32" s="38"/>
      <c r="J32" s="38"/>
      <c r="K32" s="50"/>
      <c r="L32" s="50"/>
      <c r="M32" s="16" t="s">
        <v>26</v>
      </c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</row>
    <row r="33" s="26" customFormat="1" ht="28" customHeight="1" spans="1:233">
      <c r="A33" s="39" t="s">
        <v>64</v>
      </c>
      <c r="B33" s="40"/>
      <c r="C33" s="40"/>
      <c r="D33" s="40"/>
      <c r="E33" s="40"/>
      <c r="F33" s="40"/>
      <c r="G33" s="41">
        <f t="shared" ref="G33:L33" si="3">SUM(G28:G32)</f>
        <v>1102.2</v>
      </c>
      <c r="H33" s="41">
        <f t="shared" si="3"/>
        <v>1102.2</v>
      </c>
      <c r="I33" s="41">
        <f t="shared" si="3"/>
        <v>0</v>
      </c>
      <c r="J33" s="41">
        <f t="shared" si="3"/>
        <v>0</v>
      </c>
      <c r="K33" s="41">
        <f t="shared" si="3"/>
        <v>0</v>
      </c>
      <c r="L33" s="41">
        <f t="shared" si="3"/>
        <v>0</v>
      </c>
      <c r="M33" s="49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</row>
    <row r="34" s="26" customFormat="1" ht="20" customHeight="1" spans="1:233">
      <c r="A34" s="36" t="s">
        <v>3</v>
      </c>
      <c r="B34" s="36" t="s">
        <v>4</v>
      </c>
      <c r="C34" s="36" t="s">
        <v>5</v>
      </c>
      <c r="D34" s="36" t="s">
        <v>6</v>
      </c>
      <c r="E34" s="36" t="s">
        <v>8</v>
      </c>
      <c r="F34" s="36" t="s">
        <v>7</v>
      </c>
      <c r="G34" s="36" t="s">
        <v>9</v>
      </c>
      <c r="H34" s="37"/>
      <c r="I34" s="37"/>
      <c r="J34" s="37"/>
      <c r="K34" s="37"/>
      <c r="L34" s="37"/>
      <c r="M34" s="36" t="s">
        <v>10</v>
      </c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</row>
    <row r="35" s="26" customFormat="1" ht="24" customHeight="1" spans="1:233">
      <c r="A35" s="37"/>
      <c r="B35" s="37"/>
      <c r="C35" s="37"/>
      <c r="D35" s="37"/>
      <c r="E35" s="37"/>
      <c r="F35" s="37"/>
      <c r="G35" s="36" t="s">
        <v>11</v>
      </c>
      <c r="H35" s="36" t="s">
        <v>12</v>
      </c>
      <c r="I35" s="48" t="s">
        <v>13</v>
      </c>
      <c r="J35" s="48" t="s">
        <v>14</v>
      </c>
      <c r="K35" s="36" t="s">
        <v>15</v>
      </c>
      <c r="L35" s="48" t="s">
        <v>16</v>
      </c>
      <c r="M35" s="37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</row>
    <row r="36" s="26" customFormat="1" ht="33" customHeight="1" spans="1:233">
      <c r="A36" s="38">
        <v>19</v>
      </c>
      <c r="B36" s="16" t="s">
        <v>65</v>
      </c>
      <c r="C36" s="16" t="s">
        <v>66</v>
      </c>
      <c r="D36" s="16" t="s">
        <v>67</v>
      </c>
      <c r="E36" s="16" t="s">
        <v>68</v>
      </c>
      <c r="F36" s="16" t="s">
        <v>68</v>
      </c>
      <c r="G36" s="38">
        <f>SUM(H36:L36)</f>
        <v>70</v>
      </c>
      <c r="H36" s="38">
        <v>70</v>
      </c>
      <c r="I36" s="38"/>
      <c r="J36" s="38"/>
      <c r="K36" s="50"/>
      <c r="L36" s="50"/>
      <c r="M36" s="16" t="s">
        <v>21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</row>
    <row r="37" s="27" customFormat="1" ht="30" customHeight="1" spans="1:13">
      <c r="A37" s="39" t="s">
        <v>69</v>
      </c>
      <c r="B37" s="40"/>
      <c r="C37" s="40"/>
      <c r="D37" s="40"/>
      <c r="E37" s="40"/>
      <c r="F37" s="40"/>
      <c r="G37" s="41">
        <f t="shared" ref="G37:L37" si="4">SUM(G36:G36)</f>
        <v>70</v>
      </c>
      <c r="H37" s="41">
        <f t="shared" si="4"/>
        <v>70</v>
      </c>
      <c r="I37" s="41">
        <f t="shared" si="4"/>
        <v>0</v>
      </c>
      <c r="J37" s="41">
        <f t="shared" si="4"/>
        <v>0</v>
      </c>
      <c r="K37" s="41">
        <f t="shared" si="4"/>
        <v>0</v>
      </c>
      <c r="L37" s="41">
        <f t="shared" si="4"/>
        <v>0</v>
      </c>
      <c r="M37" s="49"/>
    </row>
    <row r="38" s="25" customFormat="1" ht="18" customHeight="1" spans="1:13">
      <c r="A38" s="36" t="s">
        <v>3</v>
      </c>
      <c r="B38" s="36" t="s">
        <v>4</v>
      </c>
      <c r="C38" s="36" t="s">
        <v>5</v>
      </c>
      <c r="D38" s="36" t="s">
        <v>6</v>
      </c>
      <c r="E38" s="36" t="s">
        <v>8</v>
      </c>
      <c r="F38" s="36" t="s">
        <v>7</v>
      </c>
      <c r="G38" s="36" t="s">
        <v>9</v>
      </c>
      <c r="H38" s="37"/>
      <c r="I38" s="37"/>
      <c r="J38" s="37"/>
      <c r="K38" s="37"/>
      <c r="L38" s="37"/>
      <c r="M38" s="36" t="s">
        <v>10</v>
      </c>
    </row>
    <row r="39" s="25" customFormat="1" ht="24" customHeight="1" spans="1:13">
      <c r="A39" s="37"/>
      <c r="B39" s="37"/>
      <c r="C39" s="37"/>
      <c r="D39" s="37"/>
      <c r="E39" s="37"/>
      <c r="F39" s="37"/>
      <c r="G39" s="36" t="s">
        <v>11</v>
      </c>
      <c r="H39" s="36" t="s">
        <v>12</v>
      </c>
      <c r="I39" s="48" t="s">
        <v>13</v>
      </c>
      <c r="J39" s="48" t="s">
        <v>14</v>
      </c>
      <c r="K39" s="36" t="s">
        <v>15</v>
      </c>
      <c r="L39" s="48" t="s">
        <v>16</v>
      </c>
      <c r="M39" s="37"/>
    </row>
    <row r="40" s="26" customFormat="1" ht="39" customHeight="1" spans="1:233">
      <c r="A40" s="38">
        <v>20</v>
      </c>
      <c r="B40" s="16" t="s">
        <v>70</v>
      </c>
      <c r="C40" s="16" t="s">
        <v>71</v>
      </c>
      <c r="D40" s="16" t="s">
        <v>72</v>
      </c>
      <c r="E40" s="16" t="s">
        <v>73</v>
      </c>
      <c r="F40" s="16" t="s">
        <v>73</v>
      </c>
      <c r="G40" s="38">
        <f>SUM(H40:L40)</f>
        <v>309.3</v>
      </c>
      <c r="H40" s="38">
        <v>309.3</v>
      </c>
      <c r="I40" s="38"/>
      <c r="J40" s="38"/>
      <c r="K40" s="50"/>
      <c r="L40" s="50"/>
      <c r="M40" s="16" t="s">
        <v>74</v>
      </c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</row>
    <row r="41" s="26" customFormat="1" ht="39" customHeight="1" spans="1:233">
      <c r="A41" s="38">
        <v>21</v>
      </c>
      <c r="B41" s="16" t="s">
        <v>70</v>
      </c>
      <c r="C41" s="16" t="s">
        <v>71</v>
      </c>
      <c r="D41" s="16" t="s">
        <v>75</v>
      </c>
      <c r="E41" s="16" t="s">
        <v>76</v>
      </c>
      <c r="F41" s="16" t="s">
        <v>76</v>
      </c>
      <c r="G41" s="38">
        <f>SUM(H41:L41)</f>
        <v>410</v>
      </c>
      <c r="H41" s="38">
        <v>410</v>
      </c>
      <c r="I41" s="38"/>
      <c r="J41" s="38"/>
      <c r="K41" s="50"/>
      <c r="L41" s="50"/>
      <c r="M41" s="16" t="s">
        <v>77</v>
      </c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</row>
    <row r="42" s="26" customFormat="1" ht="39" customHeight="1" spans="1:233">
      <c r="A42" s="38">
        <v>22</v>
      </c>
      <c r="B42" s="16" t="s">
        <v>78</v>
      </c>
      <c r="C42" s="16" t="s">
        <v>79</v>
      </c>
      <c r="D42" s="16" t="s">
        <v>80</v>
      </c>
      <c r="E42" s="16" t="s">
        <v>20</v>
      </c>
      <c r="F42" s="16" t="s">
        <v>20</v>
      </c>
      <c r="G42" s="38">
        <f>SUM(H42:L42)</f>
        <v>220</v>
      </c>
      <c r="H42" s="38">
        <v>220</v>
      </c>
      <c r="I42" s="38"/>
      <c r="J42" s="38"/>
      <c r="K42" s="50"/>
      <c r="L42" s="50"/>
      <c r="M42" s="16" t="s">
        <v>81</v>
      </c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</row>
    <row r="43" s="26" customFormat="1" ht="39" customHeight="1" spans="1:233">
      <c r="A43" s="38">
        <v>23</v>
      </c>
      <c r="B43" s="16" t="s">
        <v>82</v>
      </c>
      <c r="C43" s="16" t="s">
        <v>83</v>
      </c>
      <c r="D43" s="16" t="s">
        <v>84</v>
      </c>
      <c r="E43" s="16" t="s">
        <v>20</v>
      </c>
      <c r="F43" s="16" t="s">
        <v>20</v>
      </c>
      <c r="G43" s="38">
        <f>SUM(H43:L43)</f>
        <v>383</v>
      </c>
      <c r="H43" s="38">
        <v>383</v>
      </c>
      <c r="I43" s="38"/>
      <c r="J43" s="38"/>
      <c r="K43" s="50"/>
      <c r="L43" s="50"/>
      <c r="M43" s="16" t="s">
        <v>85</v>
      </c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</row>
    <row r="44" s="27" customFormat="1" ht="21" customHeight="1" spans="1:13">
      <c r="A44" s="43" t="s">
        <v>86</v>
      </c>
      <c r="B44" s="44"/>
      <c r="C44" s="44"/>
      <c r="D44" s="44"/>
      <c r="E44" s="44"/>
      <c r="F44" s="44"/>
      <c r="G44" s="41">
        <f>H44+I44+J44+K44+L44</f>
        <v>1322.3</v>
      </c>
      <c r="H44" s="41">
        <f>SUM(H40:H43)</f>
        <v>1322.3</v>
      </c>
      <c r="I44" s="41">
        <f>SUM(I40:I43)</f>
        <v>0</v>
      </c>
      <c r="J44" s="41">
        <f>SUM(J40:J43)</f>
        <v>0</v>
      </c>
      <c r="K44" s="41">
        <f>SUM(K40:K43)</f>
        <v>0</v>
      </c>
      <c r="L44" s="41">
        <f>SUM(L40:L43)</f>
        <v>0</v>
      </c>
      <c r="M44" s="49"/>
    </row>
    <row r="45" s="25" customFormat="1" ht="25" customHeight="1" spans="1:235">
      <c r="A45" s="45" t="s">
        <v>87</v>
      </c>
      <c r="B45" s="46"/>
      <c r="C45" s="46"/>
      <c r="D45" s="46"/>
      <c r="E45" s="46"/>
      <c r="F45" s="46"/>
      <c r="G45" s="37">
        <f>G10+G18+G25+G33+G37+G44</f>
        <v>19112.7</v>
      </c>
      <c r="H45" s="37">
        <f t="shared" ref="G45:L45" si="5">H10+H18+H25+H33+H37+H44</f>
        <v>19112.7</v>
      </c>
      <c r="I45" s="37">
        <f t="shared" si="5"/>
        <v>0</v>
      </c>
      <c r="J45" s="37">
        <f t="shared" si="5"/>
        <v>0</v>
      </c>
      <c r="K45" s="37">
        <f t="shared" si="5"/>
        <v>0</v>
      </c>
      <c r="L45" s="37">
        <f t="shared" si="5"/>
        <v>0</v>
      </c>
      <c r="M45" s="51"/>
      <c r="HZ45" s="26"/>
      <c r="IA45" s="26"/>
    </row>
  </sheetData>
  <mergeCells count="58">
    <mergeCell ref="A1:M1"/>
    <mergeCell ref="A2:M2"/>
    <mergeCell ref="K3:M3"/>
    <mergeCell ref="G4:L4"/>
    <mergeCell ref="A10:F10"/>
    <mergeCell ref="G11:L11"/>
    <mergeCell ref="A18:F18"/>
    <mergeCell ref="G19:L19"/>
    <mergeCell ref="A25:F25"/>
    <mergeCell ref="G26:L26"/>
    <mergeCell ref="A33:F33"/>
    <mergeCell ref="G34:L34"/>
    <mergeCell ref="A37:F37"/>
    <mergeCell ref="G38:L38"/>
    <mergeCell ref="A44:F44"/>
    <mergeCell ref="A45:F45"/>
    <mergeCell ref="A4:A5"/>
    <mergeCell ref="A11:A12"/>
    <mergeCell ref="A19:A20"/>
    <mergeCell ref="A26:A27"/>
    <mergeCell ref="A34:A35"/>
    <mergeCell ref="A38:A39"/>
    <mergeCell ref="B4:B5"/>
    <mergeCell ref="B11:B12"/>
    <mergeCell ref="B19:B20"/>
    <mergeCell ref="B26:B27"/>
    <mergeCell ref="B34:B35"/>
    <mergeCell ref="B38:B39"/>
    <mergeCell ref="C4:C5"/>
    <mergeCell ref="C11:C12"/>
    <mergeCell ref="C19:C20"/>
    <mergeCell ref="C26:C27"/>
    <mergeCell ref="C34:C35"/>
    <mergeCell ref="C38:C39"/>
    <mergeCell ref="D4:D5"/>
    <mergeCell ref="D11:D12"/>
    <mergeCell ref="D19:D20"/>
    <mergeCell ref="D26:D27"/>
    <mergeCell ref="D34:D35"/>
    <mergeCell ref="D38:D39"/>
    <mergeCell ref="E4:E5"/>
    <mergeCell ref="E11:E12"/>
    <mergeCell ref="E19:E20"/>
    <mergeCell ref="E26:E27"/>
    <mergeCell ref="E34:E35"/>
    <mergeCell ref="E38:E39"/>
    <mergeCell ref="F4:F5"/>
    <mergeCell ref="F11:F12"/>
    <mergeCell ref="F19:F20"/>
    <mergeCell ref="F26:F27"/>
    <mergeCell ref="F34:F35"/>
    <mergeCell ref="F38:F39"/>
    <mergeCell ref="M4:M5"/>
    <mergeCell ref="M11:M12"/>
    <mergeCell ref="M19:M20"/>
    <mergeCell ref="M26:M27"/>
    <mergeCell ref="M34:M35"/>
    <mergeCell ref="M38:M39"/>
  </mergeCells>
  <pageMargins left="0.550694444444444" right="0.236111111111111" top="0.66875" bottom="0.196527777777778" header="0.275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opLeftCell="A19" workbookViewId="0">
      <selection activeCell="A2" sqref="A2:H2"/>
    </sheetView>
  </sheetViews>
  <sheetFormatPr defaultColWidth="9" defaultRowHeight="26" customHeight="1" outlineLevelCol="7"/>
  <cols>
    <col min="1" max="1" width="4" style="1" customWidth="1"/>
    <col min="2" max="2" width="16.5" style="1" customWidth="1"/>
    <col min="3" max="3" width="20.375" style="1" customWidth="1"/>
    <col min="4" max="4" width="12.25" style="1" customWidth="1"/>
    <col min="5" max="5" width="10.25" style="1" customWidth="1"/>
    <col min="6" max="6" width="10.5" style="1" customWidth="1"/>
    <col min="7" max="7" width="40.75" style="1" customWidth="1"/>
    <col min="8" max="8" width="13.25" style="3" customWidth="1"/>
    <col min="9" max="16380" width="9" style="1"/>
    <col min="16381" max="16384" width="9" style="4"/>
  </cols>
  <sheetData>
    <row r="1" s="1" customFormat="1" ht="34" customHeight="1" spans="1:8">
      <c r="A1" s="5" t="s">
        <v>88</v>
      </c>
      <c r="B1" s="5"/>
      <c r="H1" s="3"/>
    </row>
    <row r="2" s="1" customFormat="1" ht="32" customHeight="1" spans="1:8">
      <c r="A2" s="6" t="s">
        <v>89</v>
      </c>
      <c r="B2" s="6"/>
      <c r="C2" s="6"/>
      <c r="D2" s="6"/>
      <c r="E2" s="6"/>
      <c r="F2" s="6"/>
      <c r="G2" s="6"/>
      <c r="H2" s="6"/>
    </row>
    <row r="3" s="1" customFormat="1" ht="6" customHeight="1" spans="8:8">
      <c r="H3" s="3"/>
    </row>
    <row r="4" s="1" customFormat="1" customHeight="1" spans="1:8">
      <c r="A4" s="7" t="s">
        <v>3</v>
      </c>
      <c r="B4" s="7" t="s">
        <v>90</v>
      </c>
      <c r="C4" s="7" t="s">
        <v>6</v>
      </c>
      <c r="D4" s="7" t="s">
        <v>91</v>
      </c>
      <c r="E4" s="7" t="s">
        <v>92</v>
      </c>
      <c r="F4" s="7"/>
      <c r="G4" s="7"/>
      <c r="H4" s="7"/>
    </row>
    <row r="5" s="1" customFormat="1" customHeight="1" spans="1:8">
      <c r="A5" s="7"/>
      <c r="B5" s="7"/>
      <c r="C5" s="7"/>
      <c r="D5" s="7"/>
      <c r="E5" s="7" t="s">
        <v>93</v>
      </c>
      <c r="F5" s="7" t="s">
        <v>94</v>
      </c>
      <c r="G5" s="7" t="s">
        <v>95</v>
      </c>
      <c r="H5" s="7" t="s">
        <v>96</v>
      </c>
    </row>
    <row r="6" s="1" customFormat="1" customHeight="1" spans="1:8">
      <c r="A6" s="8">
        <v>1</v>
      </c>
      <c r="B6" s="8" t="s">
        <v>17</v>
      </c>
      <c r="C6" s="8" t="s">
        <v>18</v>
      </c>
      <c r="D6" s="8" t="s">
        <v>20</v>
      </c>
      <c r="E6" s="8" t="s">
        <v>97</v>
      </c>
      <c r="F6" s="9" t="s">
        <v>98</v>
      </c>
      <c r="G6" s="9" t="s">
        <v>99</v>
      </c>
      <c r="H6" s="10">
        <v>0.7</v>
      </c>
    </row>
    <row r="7" s="1" customFormat="1" customHeight="1" spans="1:8">
      <c r="A7" s="11"/>
      <c r="B7" s="11"/>
      <c r="C7" s="11"/>
      <c r="D7" s="11"/>
      <c r="E7" s="12"/>
      <c r="F7" s="9" t="s">
        <v>100</v>
      </c>
      <c r="G7" s="9" t="s">
        <v>101</v>
      </c>
      <c r="H7" s="9" t="s">
        <v>102</v>
      </c>
    </row>
    <row r="8" s="1" customFormat="1" customHeight="1" spans="1:8">
      <c r="A8" s="11"/>
      <c r="B8" s="11"/>
      <c r="C8" s="11"/>
      <c r="D8" s="11"/>
      <c r="E8" s="9" t="s">
        <v>103</v>
      </c>
      <c r="F8" s="9" t="s">
        <v>104</v>
      </c>
      <c r="G8" s="9" t="s">
        <v>105</v>
      </c>
      <c r="H8" s="9" t="s">
        <v>106</v>
      </c>
    </row>
    <row r="9" s="1" customFormat="1" customHeight="1" spans="1:8">
      <c r="A9" s="12"/>
      <c r="B9" s="12"/>
      <c r="C9" s="12"/>
      <c r="D9" s="12"/>
      <c r="E9" s="9" t="s">
        <v>107</v>
      </c>
      <c r="F9" s="9" t="s">
        <v>108</v>
      </c>
      <c r="G9" s="9" t="s">
        <v>109</v>
      </c>
      <c r="H9" s="9" t="s">
        <v>110</v>
      </c>
    </row>
    <row r="10" s="1" customFormat="1" customHeight="1" spans="1:8">
      <c r="A10" s="9">
        <v>2</v>
      </c>
      <c r="B10" s="9" t="s">
        <v>17</v>
      </c>
      <c r="C10" s="9" t="s">
        <v>22</v>
      </c>
      <c r="D10" s="9" t="s">
        <v>23</v>
      </c>
      <c r="E10" s="9" t="s">
        <v>97</v>
      </c>
      <c r="F10" s="9" t="s">
        <v>98</v>
      </c>
      <c r="G10" s="9" t="s">
        <v>111</v>
      </c>
      <c r="H10" s="9">
        <v>1.13</v>
      </c>
    </row>
    <row r="11" s="1" customFormat="1" customHeight="1" spans="1:8">
      <c r="A11" s="9">
        <v>3</v>
      </c>
      <c r="B11" s="9" t="s">
        <v>17</v>
      </c>
      <c r="C11" s="9" t="s">
        <v>24</v>
      </c>
      <c r="D11" s="9" t="s">
        <v>23</v>
      </c>
      <c r="E11" s="9" t="s">
        <v>97</v>
      </c>
      <c r="F11" s="9" t="s">
        <v>98</v>
      </c>
      <c r="G11" s="9" t="s">
        <v>112</v>
      </c>
      <c r="H11" s="9">
        <v>1.6</v>
      </c>
    </row>
    <row r="12" s="1" customFormat="1" customHeight="1" spans="1:8">
      <c r="A12" s="8">
        <v>4</v>
      </c>
      <c r="B12" s="8" t="s">
        <v>17</v>
      </c>
      <c r="C12" s="8" t="s">
        <v>25</v>
      </c>
      <c r="D12" s="8" t="s">
        <v>23</v>
      </c>
      <c r="E12" s="8" t="s">
        <v>97</v>
      </c>
      <c r="F12" s="8" t="s">
        <v>98</v>
      </c>
      <c r="G12" s="9" t="s">
        <v>113</v>
      </c>
      <c r="H12" s="9">
        <v>1</v>
      </c>
    </row>
    <row r="13" s="1" customFormat="1" customHeight="1" spans="1:8">
      <c r="A13" s="11"/>
      <c r="B13" s="11"/>
      <c r="C13" s="11"/>
      <c r="D13" s="11"/>
      <c r="E13" s="11"/>
      <c r="F13" s="11"/>
      <c r="G13" s="9" t="s">
        <v>114</v>
      </c>
      <c r="H13" s="9">
        <v>1</v>
      </c>
    </row>
    <row r="14" s="1" customFormat="1" customHeight="1" spans="1:8">
      <c r="A14" s="11"/>
      <c r="B14" s="11"/>
      <c r="C14" s="11"/>
      <c r="D14" s="11"/>
      <c r="E14" s="11"/>
      <c r="F14" s="12"/>
      <c r="G14" s="9" t="s">
        <v>115</v>
      </c>
      <c r="H14" s="9">
        <v>1</v>
      </c>
    </row>
    <row r="15" s="1" customFormat="1" customHeight="1" spans="1:8">
      <c r="A15" s="12"/>
      <c r="B15" s="12"/>
      <c r="C15" s="12"/>
      <c r="D15" s="12"/>
      <c r="E15" s="12"/>
      <c r="F15" s="9" t="s">
        <v>116</v>
      </c>
      <c r="G15" s="9" t="s">
        <v>117</v>
      </c>
      <c r="H15" s="9" t="s">
        <v>118</v>
      </c>
    </row>
    <row r="16" s="1" customFormat="1" customHeight="1" spans="1:8">
      <c r="A16" s="8">
        <v>5</v>
      </c>
      <c r="B16" s="8" t="s">
        <v>28</v>
      </c>
      <c r="C16" s="8" t="s">
        <v>29</v>
      </c>
      <c r="D16" s="8" t="s">
        <v>23</v>
      </c>
      <c r="E16" s="9" t="s">
        <v>97</v>
      </c>
      <c r="F16" s="9" t="s">
        <v>100</v>
      </c>
      <c r="G16" s="9" t="s">
        <v>119</v>
      </c>
      <c r="H16" s="9" t="s">
        <v>102</v>
      </c>
    </row>
    <row r="17" s="1" customFormat="1" customHeight="1" spans="1:8">
      <c r="A17" s="12"/>
      <c r="B17" s="12"/>
      <c r="C17" s="12"/>
      <c r="D17" s="12"/>
      <c r="E17" s="9" t="s">
        <v>107</v>
      </c>
      <c r="F17" s="9" t="s">
        <v>108</v>
      </c>
      <c r="G17" s="9" t="s">
        <v>120</v>
      </c>
      <c r="H17" s="9" t="s">
        <v>121</v>
      </c>
    </row>
    <row r="18" s="1" customFormat="1" customHeight="1" spans="1:8">
      <c r="A18" s="13">
        <v>6</v>
      </c>
      <c r="B18" s="13" t="s">
        <v>28</v>
      </c>
      <c r="C18" s="13" t="s">
        <v>31</v>
      </c>
      <c r="D18" s="13" t="s">
        <v>32</v>
      </c>
      <c r="E18" s="8" t="s">
        <v>97</v>
      </c>
      <c r="F18" s="8" t="s">
        <v>98</v>
      </c>
      <c r="G18" s="9" t="s">
        <v>122</v>
      </c>
      <c r="H18" s="9">
        <v>1.95</v>
      </c>
    </row>
    <row r="19" s="1" customFormat="1" customHeight="1" spans="1:8">
      <c r="A19" s="14"/>
      <c r="B19" s="14"/>
      <c r="C19" s="14"/>
      <c r="D19" s="14"/>
      <c r="E19" s="11"/>
      <c r="F19" s="12"/>
      <c r="G19" s="9" t="s">
        <v>123</v>
      </c>
      <c r="H19" s="9">
        <v>2.6</v>
      </c>
    </row>
    <row r="20" s="1" customFormat="1" customHeight="1" spans="1:8">
      <c r="A20" s="14"/>
      <c r="B20" s="14"/>
      <c r="C20" s="14"/>
      <c r="D20" s="14"/>
      <c r="E20" s="12"/>
      <c r="F20" s="9" t="s">
        <v>116</v>
      </c>
      <c r="G20" s="9" t="s">
        <v>124</v>
      </c>
      <c r="H20" s="9" t="s">
        <v>125</v>
      </c>
    </row>
    <row r="21" s="1" customFormat="1" customHeight="1" spans="1:8">
      <c r="A21" s="14"/>
      <c r="B21" s="14"/>
      <c r="C21" s="14"/>
      <c r="D21" s="14"/>
      <c r="E21" s="12" t="s">
        <v>103</v>
      </c>
      <c r="F21" s="9" t="s">
        <v>104</v>
      </c>
      <c r="G21" s="9" t="s">
        <v>126</v>
      </c>
      <c r="H21" s="9" t="s">
        <v>127</v>
      </c>
    </row>
    <row r="22" s="1" customFormat="1" customHeight="1" spans="1:8">
      <c r="A22" s="15"/>
      <c r="B22" s="15"/>
      <c r="C22" s="15"/>
      <c r="D22" s="15"/>
      <c r="E22" s="9" t="s">
        <v>107</v>
      </c>
      <c r="F22" s="9" t="s">
        <v>108</v>
      </c>
      <c r="G22" s="9" t="s">
        <v>128</v>
      </c>
      <c r="H22" s="9" t="s">
        <v>121</v>
      </c>
    </row>
    <row r="23" s="1" customFormat="1" customHeight="1" spans="1:8">
      <c r="A23" s="8">
        <v>7</v>
      </c>
      <c r="B23" s="8" t="s">
        <v>28</v>
      </c>
      <c r="C23" s="8" t="s">
        <v>35</v>
      </c>
      <c r="D23" s="8" t="s">
        <v>36</v>
      </c>
      <c r="E23" s="8" t="s">
        <v>97</v>
      </c>
      <c r="F23" s="8" t="s">
        <v>98</v>
      </c>
      <c r="G23" s="9" t="s">
        <v>129</v>
      </c>
      <c r="H23" s="9">
        <v>1</v>
      </c>
    </row>
    <row r="24" s="1" customFormat="1" customHeight="1" spans="1:8">
      <c r="A24" s="11"/>
      <c r="B24" s="11"/>
      <c r="C24" s="11"/>
      <c r="D24" s="11"/>
      <c r="E24" s="11"/>
      <c r="F24" s="11"/>
      <c r="G24" s="9" t="s">
        <v>130</v>
      </c>
      <c r="H24" s="9">
        <v>200</v>
      </c>
    </row>
    <row r="25" s="1" customFormat="1" customHeight="1" spans="1:8">
      <c r="A25" s="12"/>
      <c r="B25" s="12"/>
      <c r="C25" s="12"/>
      <c r="D25" s="12"/>
      <c r="E25" s="12"/>
      <c r="F25" s="12"/>
      <c r="G25" s="9" t="s">
        <v>131</v>
      </c>
      <c r="H25" s="9">
        <v>8</v>
      </c>
    </row>
    <row r="26" s="1" customFormat="1" customHeight="1" spans="1:8">
      <c r="A26" s="9">
        <v>8</v>
      </c>
      <c r="B26" s="9" t="s">
        <v>28</v>
      </c>
      <c r="C26" s="16" t="s">
        <v>37</v>
      </c>
      <c r="D26" s="16" t="s">
        <v>36</v>
      </c>
      <c r="E26" s="9" t="s">
        <v>97</v>
      </c>
      <c r="F26" s="9" t="s">
        <v>98</v>
      </c>
      <c r="G26" s="9" t="s">
        <v>132</v>
      </c>
      <c r="H26" s="9">
        <v>1</v>
      </c>
    </row>
    <row r="27" s="1" customFormat="1" customHeight="1" spans="1:8">
      <c r="A27" s="13">
        <v>9</v>
      </c>
      <c r="B27" s="13" t="s">
        <v>28</v>
      </c>
      <c r="C27" s="13" t="s">
        <v>38</v>
      </c>
      <c r="D27" s="13" t="s">
        <v>39</v>
      </c>
      <c r="E27" s="9" t="s">
        <v>97</v>
      </c>
      <c r="F27" s="9" t="s">
        <v>116</v>
      </c>
      <c r="G27" s="9" t="s">
        <v>133</v>
      </c>
      <c r="H27" s="9" t="s">
        <v>121</v>
      </c>
    </row>
    <row r="28" s="1" customFormat="1" customHeight="1" spans="1:8">
      <c r="A28" s="15"/>
      <c r="B28" s="15"/>
      <c r="C28" s="15"/>
      <c r="D28" s="15"/>
      <c r="E28" s="12" t="s">
        <v>103</v>
      </c>
      <c r="F28" s="9" t="s">
        <v>104</v>
      </c>
      <c r="G28" s="9" t="s">
        <v>134</v>
      </c>
      <c r="H28" s="9" t="s">
        <v>135</v>
      </c>
    </row>
    <row r="29" s="1" customFormat="1" customHeight="1" spans="1:8">
      <c r="A29" s="9">
        <v>10</v>
      </c>
      <c r="B29" s="9" t="s">
        <v>42</v>
      </c>
      <c r="C29" s="16" t="s">
        <v>44</v>
      </c>
      <c r="D29" s="17" t="s">
        <v>45</v>
      </c>
      <c r="E29" s="9" t="s">
        <v>97</v>
      </c>
      <c r="F29" s="9" t="s">
        <v>98</v>
      </c>
      <c r="G29" s="9" t="s">
        <v>136</v>
      </c>
      <c r="H29" s="9">
        <v>1078</v>
      </c>
    </row>
    <row r="30" s="2" customFormat="1" customHeight="1" spans="1:8">
      <c r="A30" s="9">
        <v>11</v>
      </c>
      <c r="B30" s="9" t="s">
        <v>42</v>
      </c>
      <c r="C30" s="16" t="s">
        <v>137</v>
      </c>
      <c r="D30" s="17" t="s">
        <v>45</v>
      </c>
      <c r="E30" s="18" t="s">
        <v>138</v>
      </c>
      <c r="F30" s="19"/>
      <c r="G30" s="19"/>
      <c r="H30" s="20"/>
    </row>
    <row r="31" s="1" customFormat="1" customHeight="1" spans="1:8">
      <c r="A31" s="9">
        <v>12</v>
      </c>
      <c r="B31" s="9" t="s">
        <v>42</v>
      </c>
      <c r="C31" s="16" t="s">
        <v>48</v>
      </c>
      <c r="D31" s="16" t="s">
        <v>49</v>
      </c>
      <c r="E31" s="9" t="s">
        <v>97</v>
      </c>
      <c r="F31" s="9" t="s">
        <v>98</v>
      </c>
      <c r="G31" s="9" t="s">
        <v>139</v>
      </c>
      <c r="H31" s="9">
        <v>1</v>
      </c>
    </row>
    <row r="32" s="1" customFormat="1" customHeight="1" spans="1:8">
      <c r="A32" s="9">
        <v>13</v>
      </c>
      <c r="B32" s="9" t="s">
        <v>42</v>
      </c>
      <c r="C32" s="16" t="s">
        <v>51</v>
      </c>
      <c r="D32" s="17" t="s">
        <v>52</v>
      </c>
      <c r="E32" s="9" t="s">
        <v>97</v>
      </c>
      <c r="F32" s="9" t="s">
        <v>98</v>
      </c>
      <c r="G32" s="9" t="s">
        <v>140</v>
      </c>
      <c r="H32" s="9">
        <v>1</v>
      </c>
    </row>
    <row r="33" s="1" customFormat="1" customHeight="1" spans="1:8">
      <c r="A33" s="9">
        <v>14</v>
      </c>
      <c r="B33" s="16" t="s">
        <v>54</v>
      </c>
      <c r="C33" s="16" t="s">
        <v>56</v>
      </c>
      <c r="D33" s="16" t="s">
        <v>57</v>
      </c>
      <c r="E33" s="9" t="s">
        <v>97</v>
      </c>
      <c r="F33" s="9" t="s">
        <v>98</v>
      </c>
      <c r="G33" s="9" t="s">
        <v>141</v>
      </c>
      <c r="H33" s="9">
        <v>2</v>
      </c>
    </row>
    <row r="34" s="1" customFormat="1" customHeight="1" spans="1:8">
      <c r="A34" s="9">
        <v>15</v>
      </c>
      <c r="B34" s="16" t="s">
        <v>54</v>
      </c>
      <c r="C34" s="16" t="s">
        <v>58</v>
      </c>
      <c r="D34" s="16" t="s">
        <v>57</v>
      </c>
      <c r="E34" s="9" t="s">
        <v>97</v>
      </c>
      <c r="F34" s="9" t="s">
        <v>98</v>
      </c>
      <c r="G34" s="9" t="s">
        <v>142</v>
      </c>
      <c r="H34" s="9">
        <v>8</v>
      </c>
    </row>
    <row r="35" s="1" customFormat="1" customHeight="1" spans="1:8">
      <c r="A35" s="9">
        <v>16</v>
      </c>
      <c r="B35" s="16" t="s">
        <v>54</v>
      </c>
      <c r="C35" s="16" t="s">
        <v>59</v>
      </c>
      <c r="D35" s="16" t="s">
        <v>57</v>
      </c>
      <c r="E35" s="9" t="s">
        <v>97</v>
      </c>
      <c r="F35" s="9" t="s">
        <v>116</v>
      </c>
      <c r="G35" s="9" t="s">
        <v>143</v>
      </c>
      <c r="H35" s="9" t="s">
        <v>144</v>
      </c>
    </row>
    <row r="36" s="1" customFormat="1" customHeight="1" spans="1:8">
      <c r="A36" s="8">
        <v>17</v>
      </c>
      <c r="B36" s="8" t="s">
        <v>54</v>
      </c>
      <c r="C36" s="8" t="s">
        <v>60</v>
      </c>
      <c r="D36" s="8" t="s">
        <v>23</v>
      </c>
      <c r="E36" s="8" t="s">
        <v>97</v>
      </c>
      <c r="F36" s="9" t="s">
        <v>98</v>
      </c>
      <c r="G36" s="9" t="s">
        <v>145</v>
      </c>
      <c r="H36" s="9">
        <v>15.1</v>
      </c>
    </row>
    <row r="37" s="1" customFormat="1" customHeight="1" spans="1:8">
      <c r="A37" s="12"/>
      <c r="B37" s="12"/>
      <c r="C37" s="12"/>
      <c r="D37" s="12"/>
      <c r="E37" s="12"/>
      <c r="F37" s="9" t="s">
        <v>116</v>
      </c>
      <c r="G37" s="9" t="s">
        <v>146</v>
      </c>
      <c r="H37" s="9" t="s">
        <v>147</v>
      </c>
    </row>
    <row r="38" s="1" customFormat="1" customHeight="1" spans="1:8">
      <c r="A38" s="8">
        <v>18</v>
      </c>
      <c r="B38" s="13" t="s">
        <v>54</v>
      </c>
      <c r="C38" s="13" t="s">
        <v>63</v>
      </c>
      <c r="D38" s="13" t="s">
        <v>49</v>
      </c>
      <c r="E38" s="8" t="s">
        <v>97</v>
      </c>
      <c r="F38" s="8" t="s">
        <v>98</v>
      </c>
      <c r="G38" s="9" t="s">
        <v>148</v>
      </c>
      <c r="H38" s="9">
        <v>124</v>
      </c>
    </row>
    <row r="39" s="1" customFormat="1" customHeight="1" spans="1:8">
      <c r="A39" s="11"/>
      <c r="B39" s="14"/>
      <c r="C39" s="14"/>
      <c r="D39" s="14"/>
      <c r="E39" s="11"/>
      <c r="F39" s="12"/>
      <c r="G39" s="9" t="s">
        <v>149</v>
      </c>
      <c r="H39" s="9">
        <v>2</v>
      </c>
    </row>
    <row r="40" s="1" customFormat="1" customHeight="1" spans="1:8">
      <c r="A40" s="12"/>
      <c r="B40" s="15"/>
      <c r="C40" s="15"/>
      <c r="D40" s="15"/>
      <c r="E40" s="12"/>
      <c r="F40" s="9" t="s">
        <v>116</v>
      </c>
      <c r="G40" s="9" t="s">
        <v>150</v>
      </c>
      <c r="H40" s="10" t="s">
        <v>125</v>
      </c>
    </row>
    <row r="41" s="1" customFormat="1" customHeight="1" spans="1:8">
      <c r="A41" s="8">
        <v>19</v>
      </c>
      <c r="B41" s="8" t="s">
        <v>65</v>
      </c>
      <c r="C41" s="8" t="s">
        <v>67</v>
      </c>
      <c r="D41" s="8" t="s">
        <v>68</v>
      </c>
      <c r="E41" s="8" t="s">
        <v>97</v>
      </c>
      <c r="F41" s="8" t="s">
        <v>98</v>
      </c>
      <c r="G41" s="9" t="s">
        <v>151</v>
      </c>
      <c r="H41" s="9">
        <v>0.15</v>
      </c>
    </row>
    <row r="42" s="1" customFormat="1" customHeight="1" spans="1:8">
      <c r="A42" s="11"/>
      <c r="B42" s="11"/>
      <c r="C42" s="11"/>
      <c r="D42" s="11"/>
      <c r="E42" s="11"/>
      <c r="F42" s="12"/>
      <c r="G42" s="9" t="s">
        <v>152</v>
      </c>
      <c r="H42" s="9">
        <v>1.09</v>
      </c>
    </row>
    <row r="43" s="1" customFormat="1" customHeight="1" spans="1:8">
      <c r="A43" s="12"/>
      <c r="B43" s="12"/>
      <c r="C43" s="12"/>
      <c r="D43" s="12"/>
      <c r="E43" s="12"/>
      <c r="F43" s="9" t="s">
        <v>116</v>
      </c>
      <c r="G43" s="9" t="s">
        <v>153</v>
      </c>
      <c r="H43" s="9" t="s">
        <v>121</v>
      </c>
    </row>
    <row r="44" s="1" customFormat="1" customHeight="1" spans="1:8">
      <c r="A44" s="8">
        <v>20</v>
      </c>
      <c r="B44" s="8" t="s">
        <v>70</v>
      </c>
      <c r="C44" s="8" t="s">
        <v>72</v>
      </c>
      <c r="D44" s="8" t="s">
        <v>73</v>
      </c>
      <c r="E44" s="8" t="s">
        <v>97</v>
      </c>
      <c r="F44" s="8" t="s">
        <v>116</v>
      </c>
      <c r="G44" s="9" t="s">
        <v>154</v>
      </c>
      <c r="H44" s="9" t="s">
        <v>155</v>
      </c>
    </row>
    <row r="45" s="1" customFormat="1" customHeight="1" spans="1:8">
      <c r="A45" s="12"/>
      <c r="B45" s="12"/>
      <c r="C45" s="12"/>
      <c r="D45" s="12"/>
      <c r="E45" s="12"/>
      <c r="F45" s="12"/>
      <c r="G45" s="9" t="s">
        <v>156</v>
      </c>
      <c r="H45" s="9" t="s">
        <v>121</v>
      </c>
    </row>
    <row r="46" s="1" customFormat="1" customHeight="1" spans="1:8">
      <c r="A46" s="9">
        <v>21</v>
      </c>
      <c r="B46" s="9" t="s">
        <v>70</v>
      </c>
      <c r="C46" s="9" t="s">
        <v>75</v>
      </c>
      <c r="D46" s="9" t="s">
        <v>76</v>
      </c>
      <c r="E46" s="9" t="s">
        <v>97</v>
      </c>
      <c r="F46" s="9" t="s">
        <v>98</v>
      </c>
      <c r="G46" s="9" t="s">
        <v>157</v>
      </c>
      <c r="H46" s="21">
        <v>81624</v>
      </c>
    </row>
    <row r="47" s="1" customFormat="1" customHeight="1" spans="1:8">
      <c r="A47" s="9"/>
      <c r="B47" s="9"/>
      <c r="C47" s="9"/>
      <c r="D47" s="9"/>
      <c r="E47" s="9" t="s">
        <v>103</v>
      </c>
      <c r="F47" s="9" t="s">
        <v>104</v>
      </c>
      <c r="G47" s="9" t="s">
        <v>158</v>
      </c>
      <c r="H47" s="9" t="s">
        <v>159</v>
      </c>
    </row>
    <row r="48" s="1" customFormat="1" customHeight="1" spans="1:8">
      <c r="A48" s="22"/>
      <c r="B48" s="22"/>
      <c r="C48" s="22"/>
      <c r="D48" s="22"/>
      <c r="E48" s="23"/>
      <c r="F48" s="24"/>
      <c r="G48" s="24"/>
      <c r="H48" s="24"/>
    </row>
    <row r="49" s="1" customFormat="1" customHeight="1" spans="1:8">
      <c r="A49" s="22"/>
      <c r="B49" s="22"/>
      <c r="C49" s="22"/>
      <c r="D49" s="22"/>
      <c r="E49" s="23"/>
      <c r="F49" s="24"/>
      <c r="G49" s="24"/>
      <c r="H49" s="24"/>
    </row>
    <row r="50" s="1" customFormat="1" customHeight="1" spans="1:8">
      <c r="A50" s="22"/>
      <c r="B50" s="22"/>
      <c r="C50" s="22"/>
      <c r="D50" s="22"/>
      <c r="E50" s="23"/>
      <c r="F50" s="24"/>
      <c r="G50" s="24"/>
      <c r="H50" s="24"/>
    </row>
    <row r="51" s="1" customFormat="1" customHeight="1" spans="1:8">
      <c r="A51" s="22"/>
      <c r="B51" s="22"/>
      <c r="C51" s="22"/>
      <c r="D51" s="22"/>
      <c r="E51" s="23"/>
      <c r="F51" s="24"/>
      <c r="G51" s="24"/>
      <c r="H51" s="24"/>
    </row>
    <row r="52" s="1" customFormat="1" customHeight="1" spans="1:8">
      <c r="A52" s="16">
        <v>22</v>
      </c>
      <c r="B52" s="16" t="s">
        <v>78</v>
      </c>
      <c r="C52" s="16" t="s">
        <v>80</v>
      </c>
      <c r="D52" s="16" t="s">
        <v>20</v>
      </c>
      <c r="E52" s="9" t="s">
        <v>97</v>
      </c>
      <c r="F52" s="9" t="s">
        <v>98</v>
      </c>
      <c r="G52" s="9" t="s">
        <v>160</v>
      </c>
      <c r="H52" s="10">
        <v>1</v>
      </c>
    </row>
    <row r="53" s="1" customFormat="1" customHeight="1" spans="1:8">
      <c r="A53" s="16"/>
      <c r="B53" s="16"/>
      <c r="C53" s="16"/>
      <c r="D53" s="16"/>
      <c r="E53" s="9"/>
      <c r="F53" s="9" t="s">
        <v>116</v>
      </c>
      <c r="G53" s="9" t="s">
        <v>161</v>
      </c>
      <c r="H53" s="10">
        <v>1</v>
      </c>
    </row>
    <row r="54" s="1" customFormat="1" customHeight="1" spans="1:8">
      <c r="A54" s="16"/>
      <c r="B54" s="16"/>
      <c r="C54" s="16"/>
      <c r="D54" s="16"/>
      <c r="E54" s="9"/>
      <c r="F54" s="9" t="s">
        <v>100</v>
      </c>
      <c r="G54" s="9" t="s">
        <v>162</v>
      </c>
      <c r="H54" s="9" t="s">
        <v>163</v>
      </c>
    </row>
    <row r="55" s="1" customFormat="1" customHeight="1" spans="1:8">
      <c r="A55" s="16"/>
      <c r="B55" s="16"/>
      <c r="C55" s="16"/>
      <c r="D55" s="16"/>
      <c r="E55" s="9" t="s">
        <v>103</v>
      </c>
      <c r="F55" s="9" t="s">
        <v>164</v>
      </c>
      <c r="G55" s="9" t="s">
        <v>165</v>
      </c>
      <c r="H55" s="9" t="s">
        <v>166</v>
      </c>
    </row>
    <row r="56" s="1" customFormat="1" customHeight="1" spans="1:8">
      <c r="A56" s="16"/>
      <c r="B56" s="16"/>
      <c r="C56" s="16"/>
      <c r="D56" s="16"/>
      <c r="E56" s="9"/>
      <c r="F56" s="9" t="s">
        <v>167</v>
      </c>
      <c r="G56" s="9" t="s">
        <v>168</v>
      </c>
      <c r="H56" s="9" t="s">
        <v>169</v>
      </c>
    </row>
    <row r="57" s="1" customFormat="1" customHeight="1" spans="1:8">
      <c r="A57" s="16"/>
      <c r="B57" s="16"/>
      <c r="C57" s="16"/>
      <c r="D57" s="16"/>
      <c r="E57" s="9" t="s">
        <v>107</v>
      </c>
      <c r="F57" s="9" t="s">
        <v>108</v>
      </c>
      <c r="G57" s="9" t="s">
        <v>170</v>
      </c>
      <c r="H57" s="9" t="s">
        <v>110</v>
      </c>
    </row>
    <row r="58" s="1" customFormat="1" customHeight="1" spans="1:8">
      <c r="A58" s="13">
        <v>23</v>
      </c>
      <c r="B58" s="13" t="s">
        <v>82</v>
      </c>
      <c r="C58" s="13" t="s">
        <v>84</v>
      </c>
      <c r="D58" s="13" t="s">
        <v>84</v>
      </c>
      <c r="E58" s="8" t="s">
        <v>97</v>
      </c>
      <c r="F58" s="9" t="s">
        <v>98</v>
      </c>
      <c r="G58" s="9" t="s">
        <v>171</v>
      </c>
      <c r="H58" s="9">
        <v>38.3</v>
      </c>
    </row>
    <row r="59" s="1" customFormat="1" customHeight="1" spans="1:8">
      <c r="A59" s="14"/>
      <c r="B59" s="14"/>
      <c r="C59" s="14"/>
      <c r="D59" s="14"/>
      <c r="E59" s="11"/>
      <c r="F59" s="8" t="s">
        <v>116</v>
      </c>
      <c r="G59" s="9" t="s">
        <v>172</v>
      </c>
      <c r="H59" s="9" t="s">
        <v>173</v>
      </c>
    </row>
    <row r="60" s="1" customFormat="1" customHeight="1" spans="1:8">
      <c r="A60" s="14"/>
      <c r="B60" s="14"/>
      <c r="C60" s="14"/>
      <c r="D60" s="14"/>
      <c r="E60" s="11"/>
      <c r="F60" s="12"/>
      <c r="G60" s="9" t="s">
        <v>174</v>
      </c>
      <c r="H60" s="9" t="s">
        <v>175</v>
      </c>
    </row>
    <row r="61" s="1" customFormat="1" customHeight="1" spans="1:8">
      <c r="A61" s="14"/>
      <c r="B61" s="14"/>
      <c r="C61" s="14"/>
      <c r="D61" s="14"/>
      <c r="E61" s="12"/>
      <c r="F61" s="9" t="s">
        <v>100</v>
      </c>
      <c r="G61" s="9" t="s">
        <v>176</v>
      </c>
      <c r="H61" s="9" t="s">
        <v>177</v>
      </c>
    </row>
    <row r="62" s="1" customFormat="1" customHeight="1" spans="1:8">
      <c r="A62" s="14"/>
      <c r="B62" s="14"/>
      <c r="C62" s="14"/>
      <c r="D62" s="14"/>
      <c r="E62" s="8" t="s">
        <v>103</v>
      </c>
      <c r="F62" s="9" t="s">
        <v>178</v>
      </c>
      <c r="G62" s="9" t="s">
        <v>179</v>
      </c>
      <c r="H62" s="9" t="s">
        <v>180</v>
      </c>
    </row>
    <row r="63" s="1" customFormat="1" customHeight="1" spans="1:8">
      <c r="A63" s="14"/>
      <c r="B63" s="14"/>
      <c r="C63" s="14"/>
      <c r="D63" s="14"/>
      <c r="E63" s="11"/>
      <c r="F63" s="9" t="s">
        <v>104</v>
      </c>
      <c r="G63" s="9" t="s">
        <v>181</v>
      </c>
      <c r="H63" s="9" t="s">
        <v>182</v>
      </c>
    </row>
    <row r="64" s="1" customFormat="1" customHeight="1" spans="1:8">
      <c r="A64" s="14"/>
      <c r="B64" s="14"/>
      <c r="C64" s="14"/>
      <c r="D64" s="14"/>
      <c r="E64" s="12"/>
      <c r="F64" s="9" t="s">
        <v>167</v>
      </c>
      <c r="G64" s="9" t="s">
        <v>183</v>
      </c>
      <c r="H64" s="9" t="s">
        <v>184</v>
      </c>
    </row>
    <row r="65" s="1" customFormat="1" customHeight="1" spans="1:8">
      <c r="A65" s="15"/>
      <c r="B65" s="15"/>
      <c r="C65" s="15"/>
      <c r="D65" s="15"/>
      <c r="E65" s="9" t="s">
        <v>107</v>
      </c>
      <c r="F65" s="9" t="s">
        <v>185</v>
      </c>
      <c r="G65" s="9" t="s">
        <v>186</v>
      </c>
      <c r="H65" s="9" t="s">
        <v>110</v>
      </c>
    </row>
  </sheetData>
  <mergeCells count="79">
    <mergeCell ref="A1:B1"/>
    <mergeCell ref="A2:H2"/>
    <mergeCell ref="E4:H4"/>
    <mergeCell ref="E30:H30"/>
    <mergeCell ref="A4:A5"/>
    <mergeCell ref="A6:A9"/>
    <mergeCell ref="A12:A15"/>
    <mergeCell ref="A16:A17"/>
    <mergeCell ref="A18:A22"/>
    <mergeCell ref="A23:A25"/>
    <mergeCell ref="A27:A28"/>
    <mergeCell ref="A36:A37"/>
    <mergeCell ref="A38:A40"/>
    <mergeCell ref="A41:A43"/>
    <mergeCell ref="A44:A45"/>
    <mergeCell ref="A46:A47"/>
    <mergeCell ref="A52:A57"/>
    <mergeCell ref="A58:A65"/>
    <mergeCell ref="B4:B5"/>
    <mergeCell ref="B6:B9"/>
    <mergeCell ref="B12:B15"/>
    <mergeCell ref="B16:B17"/>
    <mergeCell ref="B18:B22"/>
    <mergeCell ref="B23:B25"/>
    <mergeCell ref="B27:B28"/>
    <mergeCell ref="B36:B37"/>
    <mergeCell ref="B38:B40"/>
    <mergeCell ref="B41:B43"/>
    <mergeCell ref="B44:B45"/>
    <mergeCell ref="B46:B47"/>
    <mergeCell ref="B52:B57"/>
    <mergeCell ref="B58:B65"/>
    <mergeCell ref="C4:C5"/>
    <mergeCell ref="C6:C9"/>
    <mergeCell ref="C12:C15"/>
    <mergeCell ref="C16:C17"/>
    <mergeCell ref="C18:C22"/>
    <mergeCell ref="C23:C25"/>
    <mergeCell ref="C27:C28"/>
    <mergeCell ref="C36:C37"/>
    <mergeCell ref="C38:C40"/>
    <mergeCell ref="C41:C43"/>
    <mergeCell ref="C44:C45"/>
    <mergeCell ref="C46:C47"/>
    <mergeCell ref="C52:C57"/>
    <mergeCell ref="C58:C65"/>
    <mergeCell ref="D4:D5"/>
    <mergeCell ref="D6:D9"/>
    <mergeCell ref="D12:D15"/>
    <mergeCell ref="D16:D17"/>
    <mergeCell ref="D18:D22"/>
    <mergeCell ref="D23:D25"/>
    <mergeCell ref="D27:D28"/>
    <mergeCell ref="D36:D37"/>
    <mergeCell ref="D38:D40"/>
    <mergeCell ref="D41:D43"/>
    <mergeCell ref="D44:D45"/>
    <mergeCell ref="D46:D47"/>
    <mergeCell ref="D52:D57"/>
    <mergeCell ref="D58:D65"/>
    <mergeCell ref="E6:E7"/>
    <mergeCell ref="E12:E15"/>
    <mergeCell ref="E18:E20"/>
    <mergeCell ref="E23:E25"/>
    <mergeCell ref="E36:E37"/>
    <mergeCell ref="E38:E40"/>
    <mergeCell ref="E41:E43"/>
    <mergeCell ref="E44:E45"/>
    <mergeCell ref="E52:E54"/>
    <mergeCell ref="E55:E56"/>
    <mergeCell ref="E58:E61"/>
    <mergeCell ref="E62:E64"/>
    <mergeCell ref="F12:F14"/>
    <mergeCell ref="F18:F19"/>
    <mergeCell ref="F23:F25"/>
    <mergeCell ref="F38:F39"/>
    <mergeCell ref="F41:F42"/>
    <mergeCell ref="F44:F45"/>
    <mergeCell ref="F59:F60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6:I15"/>
  <sheetViews>
    <sheetView workbookViewId="0">
      <selection activeCell="K17" sqref="K17"/>
    </sheetView>
  </sheetViews>
  <sheetFormatPr defaultColWidth="9" defaultRowHeight="13.5"/>
  <sheetData>
    <row r="6" spans="9:9">
      <c r="I6">
        <v>1211</v>
      </c>
    </row>
    <row r="7" spans="9:9">
      <c r="I7">
        <v>13437.2</v>
      </c>
    </row>
    <row r="8" spans="9:9">
      <c r="I8">
        <v>1867</v>
      </c>
    </row>
    <row r="9" spans="9:9">
      <c r="I9">
        <v>1102.2</v>
      </c>
    </row>
    <row r="10" spans="9:9">
      <c r="I10">
        <v>70</v>
      </c>
    </row>
    <row r="11" spans="9:9">
      <c r="I11">
        <v>719.3</v>
      </c>
    </row>
    <row r="12" spans="9:9">
      <c r="I12">
        <v>220</v>
      </c>
    </row>
    <row r="13" spans="9:9">
      <c r="I13">
        <v>383</v>
      </c>
    </row>
    <row r="15" spans="9:9">
      <c r="I15">
        <f>SUM(I6:I14)</f>
        <v>19009.7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资金</vt:lpstr>
      <vt:lpstr>绩效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2024-05-29T07:47:00Z</dcterms:created>
  <dcterms:modified xsi:type="dcterms:W3CDTF">2025-06-25T07:01:05Z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47A51B4340F346BDB06A7B4CA71AB4DE</vt:lpwstr>
  </property>
  <property fmtid="{D5CDD505-2E9C-101B-9397-08002B2CF9AE}" pid="3" name="KSOProductBuildVer">
    <vt:lpwstr>2052-12.1.0.21541</vt:lpwstr>
  </property>
</Properties>
</file>